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uknin-my.sharepoint.com/personal/lucie_blahova_mestonovyknin_cz/Documents/Dokumenty/ROZPOČET/2025/"/>
    </mc:Choice>
  </mc:AlternateContent>
  <xr:revisionPtr revIDLastSave="0" documentId="8_{85032216-3FE6-41C8-90FC-B67B9671ADC5}" xr6:coauthVersionLast="47" xr6:coauthVersionMax="47" xr10:uidLastSave="{00000000-0000-0000-0000-000000000000}"/>
  <bookViews>
    <workbookView xWindow="-108" yWindow="-108" windowWidth="23256" windowHeight="13896" xr2:uid="{F72D182E-C498-4D10-AA27-0771AF31106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32" i="1" s="1"/>
  <c r="F29" i="1"/>
  <c r="F28" i="1"/>
  <c r="F27" i="1"/>
  <c r="F26" i="1"/>
  <c r="F25" i="1"/>
  <c r="F24" i="1"/>
  <c r="F23" i="1"/>
  <c r="F22" i="1"/>
  <c r="F21" i="1"/>
  <c r="F20" i="1"/>
  <c r="F19" i="1"/>
  <c r="E15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<sst xmlns="http://schemas.openxmlformats.org/spreadsheetml/2006/main" count="50" uniqueCount="38">
  <si>
    <t>ROZPOČTOVÉ OPATŘENÍ Č. 1</t>
  </si>
  <si>
    <t xml:space="preserve">Rozpočtový opatřením č. 1  dochází ke změně na následujících paragrafech a položkách a zároveň dochází k navýšení  schodku rozpočtu ve výši 7.040.00Kč. Schodek rozpočtu je kryt zůstatkem na běžných účtech. </t>
  </si>
  <si>
    <t>Příjmy</t>
  </si>
  <si>
    <t>paragraf</t>
  </si>
  <si>
    <t>položka</t>
  </si>
  <si>
    <t>schválený rozpočet</t>
  </si>
  <si>
    <t xml:space="preserve">úprava </t>
  </si>
  <si>
    <t>rozpočet po změnách</t>
  </si>
  <si>
    <t>komentář</t>
  </si>
  <si>
    <t xml:space="preserve">Příjem z DPPO </t>
  </si>
  <si>
    <t xml:space="preserve">Základní škola </t>
  </si>
  <si>
    <t>příjem z pojistného plnění</t>
  </si>
  <si>
    <t>Záležitosti sdělovacích prostředků</t>
  </si>
  <si>
    <t>příjem za zpracování zpravodaje</t>
  </si>
  <si>
    <t>Veřejné osvětlení</t>
  </si>
  <si>
    <t>přeplatek el. en 2024</t>
  </si>
  <si>
    <t>Požární ochrana</t>
  </si>
  <si>
    <t>Místní správa</t>
  </si>
  <si>
    <t>Výdaje</t>
  </si>
  <si>
    <t>Silnice</t>
  </si>
  <si>
    <t>chodník Kocába, vícepráce Na Kamínkách, věcné břemeno</t>
  </si>
  <si>
    <t>Odpadní vody</t>
  </si>
  <si>
    <t>vícenáklady VHS 2024</t>
  </si>
  <si>
    <t>Pitná voda</t>
  </si>
  <si>
    <t>Základní a mateřská škola</t>
  </si>
  <si>
    <t>projektové dokumentace gastro, jídelna</t>
  </si>
  <si>
    <t>stavební úprava MŠ,ČAP</t>
  </si>
  <si>
    <t>Dětské hřiště</t>
  </si>
  <si>
    <t>terenní práce, písek</t>
  </si>
  <si>
    <t>Bytové hospodářství</t>
  </si>
  <si>
    <t>průkaz energetické náročnosti</t>
  </si>
  <si>
    <t>přeplatky vyúčtování 2024</t>
  </si>
  <si>
    <t>Nebytové hospodářství</t>
  </si>
  <si>
    <t>klimatizace ordinace, zajištění svahu, zateplení</t>
  </si>
  <si>
    <t>prodloužení osvětlení, VO oplocenka</t>
  </si>
  <si>
    <t>Péče o vzhled obce</t>
  </si>
  <si>
    <t>lavičky, terénní práce skládka, údržbové práce</t>
  </si>
  <si>
    <t>Schodek rozpočtu vzniklý rozpočtovým opatřením bude kryt zůstatkem na běžných účtech.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</si>
</sst>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8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left"/>
    </xf>
    <xf numFmtId="0" fontId="0" fillId="2" borderId="3" xfId="0" applyFill="1" applyBorder="1" applyAlignment="1">
      <alignment horizontal="right"/>
    </xf>
    <xf numFmtId="164" fontId="0" fillId="2" borderId="3" xfId="0" applyNumberFormat="1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right" wrapText="1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164" fontId="0" fillId="0" borderId="13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4" xfId="0" applyBorder="1" applyAlignment="1">
      <alignment horizontal="right"/>
    </xf>
    <xf numFmtId="0" fontId="1" fillId="2" borderId="2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6" xfId="0" applyFont="1" applyFill="1" applyBorder="1"/>
    <xf numFmtId="164" fontId="1" fillId="2" borderId="6" xfId="0" applyNumberFormat="1" applyFont="1" applyFill="1" applyBorder="1"/>
    <xf numFmtId="0" fontId="1" fillId="2" borderId="7" xfId="0" applyFont="1" applyFill="1" applyBorder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15" xfId="0" applyBorder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/>
    <xf numFmtId="164" fontId="4" fillId="2" borderId="3" xfId="0" applyNumberFormat="1" applyFont="1" applyFill="1" applyBorder="1" applyAlignment="1">
      <alignment vertical="center"/>
    </xf>
    <xf numFmtId="0" fontId="5" fillId="2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5DB1E-6E8C-441F-B2E6-9820D5E3F61D}">
  <dimension ref="A1:G32"/>
  <sheetViews>
    <sheetView tabSelected="1" topLeftCell="A9" workbookViewId="0">
      <selection activeCell="G13" sqref="G13"/>
    </sheetView>
  </sheetViews>
  <sheetFormatPr defaultRowHeight="14.4" x14ac:dyDescent="0.3"/>
  <cols>
    <col min="1" max="1" width="33.21875" customWidth="1"/>
    <col min="2" max="2" width="8.44140625" customWidth="1"/>
    <col min="3" max="3" width="7.88671875" customWidth="1"/>
    <col min="4" max="4" width="17.5546875" customWidth="1"/>
    <col min="5" max="5" width="14.109375" customWidth="1"/>
    <col min="6" max="6" width="18.77734375" customWidth="1"/>
    <col min="7" max="7" width="39.33203125" customWidth="1"/>
  </cols>
  <sheetData>
    <row r="1" spans="1:7" ht="23.4" x14ac:dyDescent="0.45">
      <c r="A1" s="1" t="s">
        <v>0</v>
      </c>
      <c r="B1" s="1"/>
      <c r="C1" s="1"/>
      <c r="D1" s="1"/>
      <c r="E1" s="1"/>
      <c r="F1" s="1"/>
      <c r="G1" s="2"/>
    </row>
    <row r="2" spans="1:7" x14ac:dyDescent="0.3">
      <c r="A2" s="3" t="s">
        <v>1</v>
      </c>
      <c r="B2" s="3"/>
      <c r="C2" s="3"/>
      <c r="D2" s="3"/>
      <c r="E2" s="3"/>
      <c r="F2" s="3"/>
      <c r="G2" s="3"/>
    </row>
    <row r="3" spans="1:7" x14ac:dyDescent="0.3">
      <c r="A3" s="3"/>
      <c r="B3" s="3"/>
      <c r="C3" s="3"/>
      <c r="D3" s="3"/>
      <c r="E3" s="3"/>
      <c r="F3" s="3"/>
      <c r="G3" s="3"/>
    </row>
    <row r="4" spans="1:7" ht="15" thickBot="1" x14ac:dyDescent="0.35">
      <c r="A4" s="3"/>
      <c r="B4" s="3"/>
      <c r="C4" s="3"/>
      <c r="D4" s="3"/>
      <c r="E4" s="3"/>
      <c r="F4" s="3"/>
      <c r="G4" s="3"/>
    </row>
    <row r="5" spans="1:7" ht="15" thickBot="1" x14ac:dyDescent="0.35">
      <c r="A5" s="4"/>
      <c r="B5" s="5" t="s">
        <v>2</v>
      </c>
      <c r="C5" s="6"/>
      <c r="D5" s="7"/>
      <c r="E5" s="7"/>
      <c r="F5" s="7"/>
      <c r="G5" s="8"/>
    </row>
    <row r="6" spans="1:7" ht="15" thickBot="1" x14ac:dyDescent="0.35">
      <c r="A6" s="9"/>
      <c r="B6" s="10" t="s">
        <v>3</v>
      </c>
      <c r="C6" s="11" t="s">
        <v>4</v>
      </c>
      <c r="D6" s="11" t="s">
        <v>5</v>
      </c>
      <c r="E6" s="12" t="s">
        <v>6</v>
      </c>
      <c r="F6" s="11" t="s">
        <v>7</v>
      </c>
      <c r="G6" s="13" t="s">
        <v>8</v>
      </c>
    </row>
    <row r="7" spans="1:7" x14ac:dyDescent="0.3">
      <c r="A7" s="14" t="s">
        <v>9</v>
      </c>
      <c r="B7" s="15"/>
      <c r="C7" s="16">
        <v>1122</v>
      </c>
      <c r="D7" s="17">
        <v>200000</v>
      </c>
      <c r="E7" s="17">
        <v>150000</v>
      </c>
      <c r="F7" s="17">
        <f t="shared" ref="F7:F9" si="0">D7+E7</f>
        <v>350000</v>
      </c>
      <c r="G7" s="18"/>
    </row>
    <row r="8" spans="1:7" x14ac:dyDescent="0.3">
      <c r="A8" s="14" t="s">
        <v>10</v>
      </c>
      <c r="B8" s="19">
        <v>3113</v>
      </c>
      <c r="C8" s="20">
        <v>2322</v>
      </c>
      <c r="D8" s="21">
        <v>0</v>
      </c>
      <c r="E8" s="21">
        <v>105749</v>
      </c>
      <c r="F8" s="21">
        <f t="shared" si="0"/>
        <v>105749</v>
      </c>
      <c r="G8" s="22" t="s">
        <v>11</v>
      </c>
    </row>
    <row r="9" spans="1:7" x14ac:dyDescent="0.3">
      <c r="A9" s="14" t="s">
        <v>12</v>
      </c>
      <c r="B9" s="19">
        <v>3349</v>
      </c>
      <c r="C9" s="20">
        <v>2111</v>
      </c>
      <c r="D9" s="21">
        <v>20000</v>
      </c>
      <c r="E9" s="21">
        <v>120000</v>
      </c>
      <c r="F9" s="21">
        <f t="shared" si="0"/>
        <v>140000</v>
      </c>
      <c r="G9" s="22" t="s">
        <v>13</v>
      </c>
    </row>
    <row r="10" spans="1:7" x14ac:dyDescent="0.3">
      <c r="A10" s="14" t="s">
        <v>14</v>
      </c>
      <c r="B10" s="19">
        <v>3631</v>
      </c>
      <c r="C10" s="20">
        <v>2324</v>
      </c>
      <c r="D10" s="21">
        <v>0</v>
      </c>
      <c r="E10" s="21">
        <v>83000</v>
      </c>
      <c r="F10" s="21">
        <f>D10+E10</f>
        <v>83000</v>
      </c>
      <c r="G10" s="18" t="s">
        <v>15</v>
      </c>
    </row>
    <row r="11" spans="1:7" x14ac:dyDescent="0.3">
      <c r="A11" s="14" t="s">
        <v>16</v>
      </c>
      <c r="B11" s="19">
        <v>5512</v>
      </c>
      <c r="C11" s="20">
        <v>2324</v>
      </c>
      <c r="D11" s="21">
        <v>0</v>
      </c>
      <c r="E11" s="21">
        <v>164000</v>
      </c>
      <c r="F11" s="21">
        <f>D11+E11</f>
        <v>164000</v>
      </c>
      <c r="G11" s="22" t="s">
        <v>15</v>
      </c>
    </row>
    <row r="12" spans="1:7" x14ac:dyDescent="0.3">
      <c r="A12" s="14" t="s">
        <v>17</v>
      </c>
      <c r="B12" s="19">
        <v>6171</v>
      </c>
      <c r="C12" s="20">
        <v>2324</v>
      </c>
      <c r="D12" s="21">
        <v>50000</v>
      </c>
      <c r="E12" s="21">
        <v>130000</v>
      </c>
      <c r="F12" s="21">
        <f>D12+E12</f>
        <v>180000</v>
      </c>
      <c r="G12" s="23" t="s">
        <v>15</v>
      </c>
    </row>
    <row r="13" spans="1:7" x14ac:dyDescent="0.3">
      <c r="A13" s="14"/>
      <c r="B13" s="19"/>
      <c r="C13" s="20"/>
      <c r="D13" s="21"/>
      <c r="E13" s="21"/>
      <c r="F13" s="21"/>
      <c r="G13" s="23"/>
    </row>
    <row r="14" spans="1:7" ht="15" thickBot="1" x14ac:dyDescent="0.35">
      <c r="A14" s="14"/>
      <c r="B14" s="19"/>
      <c r="C14" s="20"/>
      <c r="D14" s="21"/>
      <c r="E14" s="21"/>
      <c r="F14" s="21"/>
      <c r="G14" s="18"/>
    </row>
    <row r="15" spans="1:7" ht="15" thickBot="1" x14ac:dyDescent="0.35">
      <c r="A15" s="24"/>
      <c r="B15" s="25"/>
      <c r="C15" s="26"/>
      <c r="D15" s="27"/>
      <c r="E15" s="28">
        <f>SUM(E7:E14)</f>
        <v>752749</v>
      </c>
      <c r="F15" s="27"/>
      <c r="G15" s="29"/>
    </row>
    <row r="16" spans="1:7" ht="15" thickBot="1" x14ac:dyDescent="0.35">
      <c r="B16" s="30"/>
      <c r="C16" s="30"/>
      <c r="D16" s="31"/>
      <c r="E16" s="31"/>
      <c r="F16" s="31"/>
      <c r="G16" s="30"/>
    </row>
    <row r="17" spans="1:7" ht="15" thickBot="1" x14ac:dyDescent="0.35">
      <c r="A17" s="4"/>
      <c r="B17" s="5" t="s">
        <v>18</v>
      </c>
      <c r="C17" s="6"/>
      <c r="D17" s="7"/>
      <c r="E17" s="7"/>
      <c r="F17" s="7"/>
      <c r="G17" s="8"/>
    </row>
    <row r="18" spans="1:7" ht="15" thickBot="1" x14ac:dyDescent="0.35">
      <c r="A18" s="9"/>
      <c r="B18" s="10" t="s">
        <v>3</v>
      </c>
      <c r="C18" s="11" t="s">
        <v>4</v>
      </c>
      <c r="D18" s="11" t="s">
        <v>5</v>
      </c>
      <c r="E18" s="12" t="s">
        <v>6</v>
      </c>
      <c r="F18" s="11" t="s">
        <v>7</v>
      </c>
      <c r="G18" s="13" t="s">
        <v>8</v>
      </c>
    </row>
    <row r="19" spans="1:7" ht="28.8" x14ac:dyDescent="0.3">
      <c r="A19" s="14" t="s">
        <v>19</v>
      </c>
      <c r="B19" s="15">
        <v>2212</v>
      </c>
      <c r="C19" s="16">
        <v>5171</v>
      </c>
      <c r="D19" s="17">
        <v>3616000</v>
      </c>
      <c r="E19" s="17">
        <v>2000000</v>
      </c>
      <c r="F19" s="17">
        <f t="shared" ref="F19:F21" si="1">D19+E19</f>
        <v>5616000</v>
      </c>
      <c r="G19" s="18" t="s">
        <v>20</v>
      </c>
    </row>
    <row r="20" spans="1:7" x14ac:dyDescent="0.3">
      <c r="A20" s="14" t="s">
        <v>21</v>
      </c>
      <c r="B20" s="19">
        <v>2321</v>
      </c>
      <c r="C20" s="20">
        <v>5169</v>
      </c>
      <c r="D20" s="21">
        <v>1840000</v>
      </c>
      <c r="E20" s="21">
        <v>600000</v>
      </c>
      <c r="F20" s="21">
        <f t="shared" si="1"/>
        <v>2440000</v>
      </c>
      <c r="G20" s="22" t="s">
        <v>22</v>
      </c>
    </row>
    <row r="21" spans="1:7" x14ac:dyDescent="0.3">
      <c r="A21" s="14" t="s">
        <v>23</v>
      </c>
      <c r="B21" s="19">
        <v>2310</v>
      </c>
      <c r="C21" s="20">
        <v>5169</v>
      </c>
      <c r="D21" s="21">
        <v>400000</v>
      </c>
      <c r="E21" s="21">
        <v>400000</v>
      </c>
      <c r="F21" s="21">
        <f t="shared" si="1"/>
        <v>800000</v>
      </c>
      <c r="G21" s="22" t="s">
        <v>22</v>
      </c>
    </row>
    <row r="22" spans="1:7" x14ac:dyDescent="0.3">
      <c r="A22" s="14" t="s">
        <v>24</v>
      </c>
      <c r="B22" s="19">
        <v>3113</v>
      </c>
      <c r="C22" s="20">
        <v>5169</v>
      </c>
      <c r="D22" s="21">
        <v>27900</v>
      </c>
      <c r="E22" s="21">
        <v>550000</v>
      </c>
      <c r="F22" s="21">
        <f>D22+E22</f>
        <v>577900</v>
      </c>
      <c r="G22" s="18" t="s">
        <v>25</v>
      </c>
    </row>
    <row r="23" spans="1:7" x14ac:dyDescent="0.3">
      <c r="A23" s="14" t="s">
        <v>24</v>
      </c>
      <c r="B23" s="15">
        <v>3113</v>
      </c>
      <c r="C23" s="16">
        <v>5171</v>
      </c>
      <c r="D23" s="17">
        <v>2748275</v>
      </c>
      <c r="E23" s="17">
        <v>1500000</v>
      </c>
      <c r="F23" s="21">
        <f>D23+E23</f>
        <v>4248275</v>
      </c>
      <c r="G23" s="18" t="s">
        <v>26</v>
      </c>
    </row>
    <row r="24" spans="1:7" x14ac:dyDescent="0.3">
      <c r="A24" s="14" t="s">
        <v>27</v>
      </c>
      <c r="B24" s="19">
        <v>3421</v>
      </c>
      <c r="C24" s="20">
        <v>5171</v>
      </c>
      <c r="D24" s="21">
        <v>1088132</v>
      </c>
      <c r="E24" s="21">
        <v>150000</v>
      </c>
      <c r="F24" s="21">
        <f t="shared" ref="F24:F25" si="2">D24+E24</f>
        <v>1238132</v>
      </c>
      <c r="G24" s="22" t="s">
        <v>28</v>
      </c>
    </row>
    <row r="25" spans="1:7" x14ac:dyDescent="0.3">
      <c r="A25" s="14" t="s">
        <v>29</v>
      </c>
      <c r="B25" s="19">
        <v>3612</v>
      </c>
      <c r="C25" s="20">
        <v>5169</v>
      </c>
      <c r="D25" s="21">
        <v>205637</v>
      </c>
      <c r="E25" s="21">
        <v>100000</v>
      </c>
      <c r="F25" s="21">
        <f t="shared" si="2"/>
        <v>305637</v>
      </c>
      <c r="G25" s="22" t="s">
        <v>30</v>
      </c>
    </row>
    <row r="26" spans="1:7" x14ac:dyDescent="0.3">
      <c r="A26" s="32" t="s">
        <v>29</v>
      </c>
      <c r="B26" s="19">
        <v>3612</v>
      </c>
      <c r="C26" s="20">
        <v>5909</v>
      </c>
      <c r="D26" s="21">
        <v>0</v>
      </c>
      <c r="E26" s="21">
        <v>200000</v>
      </c>
      <c r="F26" s="21">
        <f>D26+E26</f>
        <v>200000</v>
      </c>
      <c r="G26" s="18" t="s">
        <v>31</v>
      </c>
    </row>
    <row r="27" spans="1:7" x14ac:dyDescent="0.3">
      <c r="A27" s="14" t="s">
        <v>32</v>
      </c>
      <c r="B27" s="15">
        <v>3613</v>
      </c>
      <c r="C27" s="16">
        <v>5171</v>
      </c>
      <c r="D27" s="17">
        <v>250000</v>
      </c>
      <c r="E27" s="17">
        <v>890000</v>
      </c>
      <c r="F27" s="17">
        <f t="shared" ref="F27:F29" si="3">D27+E27</f>
        <v>1140000</v>
      </c>
      <c r="G27" s="18" t="s">
        <v>33</v>
      </c>
    </row>
    <row r="28" spans="1:7" x14ac:dyDescent="0.3">
      <c r="A28" s="14" t="s">
        <v>14</v>
      </c>
      <c r="B28" s="19">
        <v>3631</v>
      </c>
      <c r="C28" s="20">
        <v>5171</v>
      </c>
      <c r="D28" s="21">
        <v>44618</v>
      </c>
      <c r="E28" s="21">
        <v>350000</v>
      </c>
      <c r="F28" s="21">
        <f t="shared" si="3"/>
        <v>394618</v>
      </c>
      <c r="G28" s="22" t="s">
        <v>34</v>
      </c>
    </row>
    <row r="29" spans="1:7" ht="15" thickBot="1" x14ac:dyDescent="0.35">
      <c r="A29" s="14" t="s">
        <v>35</v>
      </c>
      <c r="B29" s="19">
        <v>3745</v>
      </c>
      <c r="C29" s="20">
        <v>5171</v>
      </c>
      <c r="D29" s="21">
        <v>96000</v>
      </c>
      <c r="E29" s="21">
        <v>300000</v>
      </c>
      <c r="F29" s="21">
        <f t="shared" si="3"/>
        <v>396000</v>
      </c>
      <c r="G29" s="22" t="s">
        <v>36</v>
      </c>
    </row>
    <row r="30" spans="1:7" ht="15" thickBot="1" x14ac:dyDescent="0.35">
      <c r="A30" s="24"/>
      <c r="B30" s="25"/>
      <c r="C30" s="26"/>
      <c r="D30" s="27"/>
      <c r="E30" s="28">
        <f>SUM(E19:E29)</f>
        <v>7040000</v>
      </c>
      <c r="F30" s="27"/>
      <c r="G30" s="29"/>
    </row>
    <row r="31" spans="1:7" ht="15" thickBot="1" x14ac:dyDescent="0.35"/>
    <row r="32" spans="1:7" ht="15" thickBot="1" x14ac:dyDescent="0.35">
      <c r="A32" s="33" t="s">
        <v>37</v>
      </c>
      <c r="B32" s="34"/>
      <c r="C32" s="34"/>
      <c r="D32" s="35"/>
      <c r="E32" s="36">
        <f>E30-F36</f>
        <v>7040000</v>
      </c>
      <c r="F32" s="35"/>
      <c r="G32" s="37"/>
    </row>
  </sheetData>
  <mergeCells count="5">
    <mergeCell ref="A1:F1"/>
    <mergeCell ref="A2:G4"/>
    <mergeCell ref="A15:B15"/>
    <mergeCell ref="A30:B30"/>
    <mergeCell ref="A32:C3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Blahova Lucie</dc:creator>
  <cp:lastModifiedBy>Blahova Lucie</cp:lastModifiedBy>
  <dcterms:created xsi:type="dcterms:W3CDTF">2025-05-22T11:51:19Z</dcterms:created>
  <dcterms:modified xsi:type="dcterms:W3CDTF">2025-05-22T11:52:58Z</dcterms:modified>
</cp:coreProperties>
</file>